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EstadoA" sheetId="1" r:id="rId1"/>
  </sheets>
  <definedNames>
    <definedName name="_xlnm.Print_Titles" localSheetId="0">EstadoA!$1:$9</definedName>
  </definedNames>
  <calcPr calcId="171027"/>
</workbook>
</file>

<file path=xl/calcChain.xml><?xml version="1.0" encoding="utf-8"?>
<calcChain xmlns="http://schemas.openxmlformats.org/spreadsheetml/2006/main">
  <c r="K43" i="1"/>
  <c r="K35"/>
  <c r="K23"/>
  <c r="K15"/>
  <c r="G29"/>
</calcChain>
</file>

<file path=xl/sharedStrings.xml><?xml version="1.0" encoding="utf-8"?>
<sst xmlns="http://schemas.openxmlformats.org/spreadsheetml/2006/main" count="151" uniqueCount="82">
  <si>
    <t>Ayuntamiento de Pueblo Viejo</t>
  </si>
  <si>
    <t>Estado de Actividades</t>
  </si>
  <si>
    <t>Del 1 de enero al 31 de diciembre de 2017 y 2016</t>
  </si>
  <si>
    <t>Concepto</t>
  </si>
  <si>
    <t>2017</t>
  </si>
  <si>
    <t>2016</t>
  </si>
  <si>
    <t>INGRESOS Y OTROS BENEFICIOS</t>
  </si>
  <si>
    <t xml:space="preserve"> </t>
  </si>
  <si>
    <t>GASTOS Y OTRAS PÉRDIDAS</t>
  </si>
  <si>
    <t>Ingresos de gestión</t>
  </si>
  <si>
    <t>$9,712,684.29</t>
  </si>
  <si>
    <t>$0.00</t>
  </si>
  <si>
    <t>Gastos de funcionamiento</t>
  </si>
  <si>
    <t>$66,386,107.98</t>
  </si>
  <si>
    <t>Impuestos</t>
  </si>
  <si>
    <t>$3,719,383.02</t>
  </si>
  <si>
    <t>Servicios personales</t>
  </si>
  <si>
    <t>$40,029,183.36</t>
  </si>
  <si>
    <t>Cuotas y aportaciones de seguridad social</t>
  </si>
  <si>
    <t>Materiales y suministros</t>
  </si>
  <si>
    <t>$9,085,239.83</t>
  </si>
  <si>
    <t>Contribuciones de mejoras</t>
  </si>
  <si>
    <t>Servicios generales</t>
  </si>
  <si>
    <t>$17,271,684.79</t>
  </si>
  <si>
    <t>Derechos</t>
  </si>
  <si>
    <t>$4,525,247.98</t>
  </si>
  <si>
    <t>Transferencias, asignaciones, subsidios y otras ayudas</t>
  </si>
  <si>
    <t>$3,243,441.11</t>
  </si>
  <si>
    <t>Productos de tipo corriente</t>
  </si>
  <si>
    <t>$223,095.62</t>
  </si>
  <si>
    <t>Transferencias internas y asignaciones al sector público</t>
  </si>
  <si>
    <t>Aprovechamientos de tipo corriente</t>
  </si>
  <si>
    <t>$224,853.21</t>
  </si>
  <si>
    <t>Transferencias al resto del sector público</t>
  </si>
  <si>
    <t>Ingresos por venta de bienes y servicios</t>
  </si>
  <si>
    <t>Subsidios y subvenciones</t>
  </si>
  <si>
    <t>$1,843,044.00</t>
  </si>
  <si>
    <t>Ingresos no comprendidos en las fracciones de la ley de ingresos causados en ejercicios fiscales anteriores pendientes de liquidación o pago</t>
  </si>
  <si>
    <t>$1,020,104.46</t>
  </si>
  <si>
    <t>Ayudas sociales</t>
  </si>
  <si>
    <t>$1,400,397.11</t>
  </si>
  <si>
    <t>Participaciones , aportaciones, transferencias, asignaciones, subsidios y otras ayudas.</t>
  </si>
  <si>
    <t>$169,880,984.41</t>
  </si>
  <si>
    <t>Pensiones y jubilaciones</t>
  </si>
  <si>
    <t>Participaciones y aportaciones</t>
  </si>
  <si>
    <t>$164,596,929.91</t>
  </si>
  <si>
    <t>Transferencias a fideicomisos, mandatos y contratos análogos</t>
  </si>
  <si>
    <t>$5,284,054.50</t>
  </si>
  <si>
    <t>Transferencias a la seguridad social</t>
  </si>
  <si>
    <t>Otros ingresos y beneficios</t>
  </si>
  <si>
    <t>Donativos</t>
  </si>
  <si>
    <t>Ingresos financieros</t>
  </si>
  <si>
    <t>Transferencias al exterior</t>
  </si>
  <si>
    <t>Incremento por variación de inventarios</t>
  </si>
  <si>
    <t>$1,753,836.00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</si>
  <si>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</si>
  <si>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</si>
  <si>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</si>
  <si>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</si>
  <si>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</si>
  <si>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</si>
  <si>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</si>
  <si>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</si>
  <si>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</si>
  <si>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</si>
  <si>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</si>
  <si>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</si>
  <si>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</si>
  <si>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</si>
  <si>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</si>
  <si>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</si>
  <si>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</si>
  <si>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</si>
  <si>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</si>
  <si>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</si>
  <si>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</si>
  <si>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$85,814,724.99</t>
  </si>
  <si>
    <t>Inversión pública no capitalizable</t>
  </si>
  <si>
    <t>Total de Gastos y Otras Pérdidas</t>
  </si>
  <si>
    <t>Resultados del Ejercicio (Ahorro/Desahorro)</t>
  </si>
  <si>
    <t>$22,395,558.62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</si>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</sst>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;&quot;$&quot;\-#,##0.00"/>
  </numFmts>
  <fonts count="9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i/>
      <sz val="6"/>
      <color rgb="FF000000"/>
      <name val="Arial"/>
      <family val="2"/>
    </font>
    <font>
      <b/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6"/>
      <color rgb="FF000000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1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horizontal="right"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0" fontId="1" fillId="0" borderId="8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43" fontId="3" fillId="0" borderId="0" xfId="1" applyFont="1" applyFill="1" applyBorder="1" applyAlignment="1">
      <alignment horizontal="right" vertical="center" wrapText="1" readingOrder="1"/>
    </xf>
    <xf numFmtId="43" fontId="2" fillId="0" borderId="0" xfId="1" applyFont="1" applyFill="1" applyBorder="1" applyAlignment="1">
      <alignment horizontal="right" vertical="center" wrapText="1" readingOrder="1"/>
    </xf>
    <xf numFmtId="43" fontId="2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horizontal="right" vertical="center" wrapText="1" readingOrder="1"/>
    </xf>
    <xf numFmtId="0" fontId="1" fillId="2" borderId="5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horizontal="left" vertical="center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1" applyFont="1" applyFill="1" applyBorder="1" applyAlignment="1">
      <alignment horizontal="right" vertical="center" wrapText="1" readingOrder="1"/>
    </xf>
    <xf numFmtId="43" fontId="1" fillId="0" borderId="0" xfId="1" applyFont="1" applyFill="1" applyBorder="1"/>
    <xf numFmtId="0" fontId="3" fillId="0" borderId="0" xfId="0" applyNumberFormat="1" applyFont="1" applyFill="1" applyBorder="1" applyAlignment="1">
      <alignment horizontal="left"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right" vertical="center" wrapText="1" readingOrder="1"/>
    </xf>
    <xf numFmtId="44" fontId="2" fillId="0" borderId="0" xfId="2" applyFont="1" applyFill="1" applyBorder="1" applyAlignment="1">
      <alignment horizontal="right" vertical="center" wrapText="1" readingOrder="1"/>
    </xf>
    <xf numFmtId="44" fontId="1" fillId="0" borderId="0" xfId="2" applyFont="1" applyFill="1" applyBorder="1"/>
    <xf numFmtId="44" fontId="1" fillId="0" borderId="6" xfId="2" applyFont="1" applyFill="1" applyBorder="1" applyAlignment="1">
      <alignment vertical="top" wrapText="1"/>
    </xf>
    <xf numFmtId="43" fontId="2" fillId="0" borderId="0" xfId="0" applyNumberFormat="1" applyFont="1" applyFill="1" applyBorder="1" applyAlignment="1">
      <alignment horizontal="right" vertical="center" wrapText="1" readingOrder="1"/>
    </xf>
    <xf numFmtId="43" fontId="1" fillId="0" borderId="6" xfId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horizontal="left" vertical="top" wrapTex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44" fontId="2" fillId="0" borderId="0" xfId="2" applyFont="1" applyFill="1" applyBorder="1" applyAlignment="1">
      <alignment horizontal="right" vertical="top" wrapText="1" readingOrder="1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 readingOrder="1"/>
    </xf>
    <xf numFmtId="44" fontId="5" fillId="0" borderId="0" xfId="2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8" fillId="0" borderId="6" xfId="0" applyNumberFormat="1" applyFont="1" applyFill="1" applyBorder="1" applyAlignment="1">
      <alignment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834542</xdr:colOff>
      <xdr:row>7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749020</xdr:colOff>
      <xdr:row>66</xdr:row>
      <xdr:rowOff>748670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704850</xdr:colOff>
      <xdr:row>66</xdr:row>
      <xdr:rowOff>495300</xdr:rowOff>
    </xdr:from>
    <xdr:to>
      <xdr:col>10</xdr:col>
      <xdr:colOff>133350</xdr:colOff>
      <xdr:row>72</xdr:row>
      <xdr:rowOff>180974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54782CC3-FFF4-44FA-A4B7-8F64301383FB}"/>
            </a:ext>
          </a:extLst>
        </xdr:cNvPr>
        <xdr:cNvSpPr txBox="1">
          <a:spLocks noChangeArrowheads="1"/>
        </xdr:cNvSpPr>
      </xdr:nvSpPr>
      <xdr:spPr bwMode="auto">
        <a:xfrm>
          <a:off x="704850" y="10858500"/>
          <a:ext cx="7067550" cy="13906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800" b="0" i="0" u="sng" strike="noStrike">
              <a:solidFill>
                <a:srgbClr val="000000"/>
              </a:solidFill>
              <a:latin typeface="Arial"/>
              <a:cs typeface="Arial"/>
            </a:rPr>
            <a:t>   ING. MANUEL CUAN DELGADO  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</a:t>
          </a:r>
          <a:r>
            <a:rPr lang="es-ES" sz="800" b="0" i="0" u="sng" strike="noStrike">
              <a:solidFill>
                <a:srgbClr val="000000"/>
              </a:solidFill>
              <a:latin typeface="Arial"/>
              <a:cs typeface="Arial"/>
            </a:rPr>
            <a:t> LIC. RAFAEL NAVARRO FELIZARDO   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PRESIDENTE MUNICIPAL                                                                                                                              TESORERO MUNICIPAL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COMISIÓN DE HACIENDA MUNICIPAL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800" b="0" i="0" u="sng" strike="noStrike">
              <a:solidFill>
                <a:srgbClr val="000000"/>
              </a:solidFill>
              <a:latin typeface="Arial"/>
              <a:cs typeface="Arial"/>
            </a:rPr>
            <a:t> C.P.</a:t>
          </a: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 LUIS ANTONIO MELO RUIZ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</a:t>
          </a:r>
          <a:r>
            <a:rPr lang="es-ES" sz="800" b="0" i="0" u="sng" strike="noStrike">
              <a:solidFill>
                <a:srgbClr val="000000"/>
              </a:solidFill>
              <a:latin typeface="Arial"/>
              <a:cs typeface="Arial"/>
            </a:rPr>
            <a:t>     C.</a:t>
          </a: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 MOISES GONZALEZ BARRIOS</a:t>
          </a:r>
          <a:r>
            <a:rPr lang="es-ES" sz="800" b="0" i="0" u="sng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REGIDOR PRIMERO MUNICIPAL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REGIDOR  SEGUNDO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workbookViewId="0">
      <pane ySplit="9" topLeftCell="A10" activePane="bottomLeft" state="frozen"/>
      <selection pane="bottomLeft" activeCell="I18" sqref="I18"/>
    </sheetView>
  </sheetViews>
  <sheetFormatPr baseColWidth="10" defaultRowHeight="15"/>
  <cols>
    <col min="1" max="1" width="0" hidden="1" customWidth="1"/>
    <col min="2" max="2" width="14.140625" customWidth="1"/>
    <col min="3" max="3" width="0.5703125" customWidth="1"/>
    <col min="4" max="4" width="0.7109375" customWidth="1"/>
    <col min="5" max="5" width="27.28515625" customWidth="1"/>
    <col min="6" max="6" width="12.140625" bestFit="1" customWidth="1"/>
    <col min="7" max="7" width="12.5703125" bestFit="1" customWidth="1"/>
    <col min="8" max="8" width="0" hidden="1" customWidth="1"/>
    <col min="9" max="9" width="35.7109375" customWidth="1"/>
    <col min="10" max="10" width="11.42578125" bestFit="1" customWidth="1"/>
    <col min="11" max="11" width="11.85546875" customWidth="1"/>
    <col min="12" max="12" width="0.5703125" customWidth="1"/>
    <col min="13" max="15" width="0" hidden="1" customWidth="1"/>
  </cols>
  <sheetData>
    <row r="1" spans="1:13" ht="1.35" customHeight="1"/>
    <row r="2" spans="1:13" ht="0.75" customHeight="1">
      <c r="A2" s="17"/>
      <c r="B2" s="17"/>
    </row>
    <row r="3" spans="1:13" ht="14.1" customHeight="1">
      <c r="A3" s="17"/>
      <c r="B3" s="17"/>
      <c r="D3" s="18" t="s">
        <v>0</v>
      </c>
      <c r="E3" s="17"/>
      <c r="F3" s="17"/>
      <c r="G3" s="17"/>
      <c r="H3" s="17"/>
      <c r="I3" s="17"/>
      <c r="J3" s="17"/>
      <c r="K3" s="17"/>
      <c r="L3" s="17"/>
    </row>
    <row r="4" spans="1:13" ht="2.25" customHeight="1">
      <c r="A4" s="17"/>
      <c r="B4" s="17"/>
    </row>
    <row r="5" spans="1:13" ht="11.1" customHeight="1">
      <c r="A5" s="17"/>
      <c r="B5" s="17"/>
      <c r="D5" s="18" t="s">
        <v>1</v>
      </c>
      <c r="E5" s="17"/>
      <c r="F5" s="17"/>
      <c r="G5" s="17"/>
      <c r="H5" s="17"/>
      <c r="I5" s="17"/>
      <c r="J5" s="17"/>
      <c r="K5" s="17"/>
      <c r="L5" s="17"/>
    </row>
    <row r="6" spans="1:13" ht="4.1500000000000004" customHeight="1">
      <c r="A6" s="17"/>
      <c r="B6" s="17"/>
    </row>
    <row r="7" spans="1:13" ht="11.25" customHeight="1">
      <c r="A7" s="17"/>
      <c r="B7" s="17"/>
      <c r="D7" s="18" t="s">
        <v>2</v>
      </c>
      <c r="E7" s="17"/>
      <c r="F7" s="17"/>
      <c r="G7" s="17"/>
      <c r="H7" s="17"/>
      <c r="I7" s="17"/>
      <c r="J7" s="17"/>
      <c r="K7" s="17"/>
      <c r="L7" s="17"/>
    </row>
    <row r="8" spans="1:13" ht="3.4" customHeight="1">
      <c r="A8" s="17"/>
      <c r="B8" s="17"/>
    </row>
    <row r="9" spans="1:13" ht="0" hidden="1" customHeight="1"/>
    <row r="10" spans="1:13" ht="3.95" customHeight="1"/>
    <row r="11" spans="1:13" ht="1.35" customHeight="1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>
      <c r="B12" s="19" t="s">
        <v>3</v>
      </c>
      <c r="C12" s="17"/>
      <c r="D12" s="17"/>
      <c r="E12" s="17"/>
      <c r="F12" s="22" t="s">
        <v>4</v>
      </c>
      <c r="G12" s="22" t="s">
        <v>5</v>
      </c>
      <c r="M12" s="5"/>
    </row>
    <row r="13" spans="1:13">
      <c r="B13" s="20"/>
      <c r="C13" s="21"/>
      <c r="D13" s="21"/>
      <c r="E13" s="21"/>
      <c r="F13" s="23"/>
      <c r="G13" s="23"/>
      <c r="H13" s="24" t="s">
        <v>3</v>
      </c>
      <c r="I13" s="24"/>
      <c r="J13" s="4" t="s">
        <v>4</v>
      </c>
      <c r="K13" s="22">
        <v>2016</v>
      </c>
      <c r="L13" s="21"/>
      <c r="M13" s="25"/>
    </row>
    <row r="14" spans="1:13">
      <c r="B14" s="33" t="s">
        <v>6</v>
      </c>
      <c r="C14" s="17"/>
      <c r="D14" s="17"/>
      <c r="E14" s="17"/>
      <c r="F14" s="8" t="s">
        <v>7</v>
      </c>
      <c r="G14" s="8" t="s">
        <v>7</v>
      </c>
      <c r="H14" s="34" t="s">
        <v>8</v>
      </c>
      <c r="I14" s="17"/>
      <c r="J14" s="8" t="s">
        <v>7</v>
      </c>
      <c r="K14" s="35" t="s">
        <v>7</v>
      </c>
      <c r="L14" s="17"/>
      <c r="M14" s="32"/>
    </row>
    <row r="15" spans="1:13">
      <c r="B15" s="33" t="s">
        <v>9</v>
      </c>
      <c r="C15" s="17"/>
      <c r="D15" s="17"/>
      <c r="E15" s="17"/>
      <c r="F15" s="8" t="s">
        <v>10</v>
      </c>
      <c r="G15" s="15">
        <v>12959797.939999999</v>
      </c>
      <c r="H15" s="34" t="s">
        <v>12</v>
      </c>
      <c r="I15" s="17"/>
      <c r="J15" s="8" t="s">
        <v>13</v>
      </c>
      <c r="K15" s="36">
        <f>K17+K19+K21</f>
        <v>85550732.590000004</v>
      </c>
      <c r="L15" s="37"/>
      <c r="M15" s="38"/>
    </row>
    <row r="16" spans="1:13">
      <c r="B16" s="26" t="s">
        <v>14</v>
      </c>
      <c r="C16" s="17"/>
      <c r="D16" s="17"/>
      <c r="E16" s="17"/>
      <c r="F16" s="28" t="s">
        <v>15</v>
      </c>
      <c r="G16" s="29">
        <v>5499490.5899999999</v>
      </c>
      <c r="M16" s="5"/>
    </row>
    <row r="17" spans="2:13">
      <c r="B17" s="27"/>
      <c r="C17" s="17"/>
      <c r="D17" s="17"/>
      <c r="E17" s="17"/>
      <c r="F17" s="17"/>
      <c r="G17" s="30"/>
      <c r="H17" s="31" t="s">
        <v>16</v>
      </c>
      <c r="I17" s="17"/>
      <c r="J17" s="9" t="s">
        <v>17</v>
      </c>
      <c r="K17" s="28">
        <v>40298169.439999998</v>
      </c>
      <c r="L17" s="17"/>
      <c r="M17" s="32"/>
    </row>
    <row r="18" spans="2:13">
      <c r="B18" s="26" t="s">
        <v>18</v>
      </c>
      <c r="C18" s="17"/>
      <c r="D18" s="17"/>
      <c r="E18" s="17"/>
      <c r="F18" s="28" t="s">
        <v>11</v>
      </c>
      <c r="G18" s="28" t="s">
        <v>11</v>
      </c>
      <c r="M18" s="5"/>
    </row>
    <row r="19" spans="2:13">
      <c r="B19" s="27"/>
      <c r="C19" s="17"/>
      <c r="D19" s="17"/>
      <c r="E19" s="17"/>
      <c r="F19" s="17"/>
      <c r="G19" s="17"/>
      <c r="H19" s="31" t="s">
        <v>19</v>
      </c>
      <c r="I19" s="17"/>
      <c r="J19" s="9" t="s">
        <v>20</v>
      </c>
      <c r="K19" s="28">
        <v>28439568.870000001</v>
      </c>
      <c r="L19" s="17"/>
      <c r="M19" s="32"/>
    </row>
    <row r="20" spans="2:13">
      <c r="B20" s="26" t="s">
        <v>21</v>
      </c>
      <c r="C20" s="17"/>
      <c r="D20" s="17"/>
      <c r="E20" s="17"/>
      <c r="F20" s="28" t="s">
        <v>11</v>
      </c>
      <c r="G20" s="29">
        <v>1590.91</v>
      </c>
      <c r="M20" s="5"/>
    </row>
    <row r="21" spans="2:13">
      <c r="B21" s="27"/>
      <c r="C21" s="17"/>
      <c r="D21" s="17"/>
      <c r="E21" s="17"/>
      <c r="F21" s="17"/>
      <c r="G21" s="30"/>
      <c r="H21" s="31" t="s">
        <v>22</v>
      </c>
      <c r="I21" s="17"/>
      <c r="J21" s="9" t="s">
        <v>23</v>
      </c>
      <c r="K21" s="28">
        <v>16812994.280000001</v>
      </c>
      <c r="L21" s="17"/>
      <c r="M21" s="32"/>
    </row>
    <row r="22" spans="2:13">
      <c r="B22" s="26" t="s">
        <v>24</v>
      </c>
      <c r="C22" s="17"/>
      <c r="D22" s="17"/>
      <c r="E22" s="17"/>
      <c r="F22" s="28" t="s">
        <v>25</v>
      </c>
      <c r="G22" s="29">
        <v>6499596.2199999997</v>
      </c>
      <c r="M22" s="5"/>
    </row>
    <row r="23" spans="2:13">
      <c r="B23" s="27"/>
      <c r="C23" s="17"/>
      <c r="D23" s="17"/>
      <c r="E23" s="17"/>
      <c r="F23" s="17"/>
      <c r="G23" s="30"/>
      <c r="H23" s="34" t="s">
        <v>26</v>
      </c>
      <c r="I23" s="17"/>
      <c r="J23" s="8" t="s">
        <v>27</v>
      </c>
      <c r="K23" s="39">
        <f>K28</f>
        <v>2848233.49</v>
      </c>
      <c r="L23" s="17"/>
      <c r="M23" s="32"/>
    </row>
    <row r="24" spans="2:13">
      <c r="B24" s="26" t="s">
        <v>28</v>
      </c>
      <c r="C24" s="17"/>
      <c r="D24" s="17"/>
      <c r="E24" s="17"/>
      <c r="F24" s="28" t="s">
        <v>29</v>
      </c>
      <c r="G24" s="29">
        <v>436959.02</v>
      </c>
      <c r="M24" s="5"/>
    </row>
    <row r="25" spans="2:13">
      <c r="B25" s="27"/>
      <c r="C25" s="17"/>
      <c r="D25" s="17"/>
      <c r="E25" s="17"/>
      <c r="F25" s="17"/>
      <c r="G25" s="30"/>
      <c r="H25" s="31" t="s">
        <v>30</v>
      </c>
      <c r="I25" s="17"/>
      <c r="J25" s="9" t="s">
        <v>11</v>
      </c>
      <c r="K25" s="28" t="s">
        <v>11</v>
      </c>
      <c r="L25" s="17"/>
      <c r="M25" s="32"/>
    </row>
    <row r="26" spans="2:13">
      <c r="B26" s="26" t="s">
        <v>31</v>
      </c>
      <c r="C26" s="17"/>
      <c r="D26" s="17"/>
      <c r="E26" s="17"/>
      <c r="F26" s="9" t="s">
        <v>32</v>
      </c>
      <c r="G26" s="14">
        <v>306977.53000000003</v>
      </c>
      <c r="H26" s="31" t="s">
        <v>33</v>
      </c>
      <c r="I26" s="17"/>
      <c r="J26" s="9" t="s">
        <v>11</v>
      </c>
      <c r="K26" s="28" t="s">
        <v>11</v>
      </c>
      <c r="L26" s="17"/>
      <c r="M26" s="32"/>
    </row>
    <row r="27" spans="2:13">
      <c r="B27" s="26" t="s">
        <v>34</v>
      </c>
      <c r="C27" s="17"/>
      <c r="D27" s="17"/>
      <c r="E27" s="17"/>
      <c r="F27" s="9" t="s">
        <v>11</v>
      </c>
      <c r="G27" s="9" t="s">
        <v>11</v>
      </c>
      <c r="H27" s="31" t="s">
        <v>35</v>
      </c>
      <c r="I27" s="17"/>
      <c r="J27" s="9" t="s">
        <v>36</v>
      </c>
      <c r="K27" s="28" t="s">
        <v>11</v>
      </c>
      <c r="L27" s="17"/>
      <c r="M27" s="32"/>
    </row>
    <row r="28" spans="2:13">
      <c r="B28" s="26" t="s">
        <v>37</v>
      </c>
      <c r="C28" s="17"/>
      <c r="D28" s="17"/>
      <c r="E28" s="17"/>
      <c r="F28" s="9" t="s">
        <v>38</v>
      </c>
      <c r="G28" s="14">
        <v>215183.67</v>
      </c>
      <c r="H28" s="31" t="s">
        <v>39</v>
      </c>
      <c r="I28" s="17"/>
      <c r="J28" s="9" t="s">
        <v>40</v>
      </c>
      <c r="K28" s="29">
        <v>2848233.49</v>
      </c>
      <c r="L28" s="30"/>
      <c r="M28" s="40"/>
    </row>
    <row r="29" spans="2:13">
      <c r="B29" s="33" t="s">
        <v>41</v>
      </c>
      <c r="C29" s="17"/>
      <c r="D29" s="17"/>
      <c r="E29" s="17"/>
      <c r="F29" s="8" t="s">
        <v>42</v>
      </c>
      <c r="G29" s="16">
        <f>G30+G31</f>
        <v>114655177.28</v>
      </c>
      <c r="H29" s="31" t="s">
        <v>43</v>
      </c>
      <c r="I29" s="17"/>
      <c r="J29" s="9" t="s">
        <v>11</v>
      </c>
      <c r="K29" s="28" t="s">
        <v>11</v>
      </c>
      <c r="L29" s="17"/>
      <c r="M29" s="32"/>
    </row>
    <row r="30" spans="2:13">
      <c r="B30" s="26" t="s">
        <v>44</v>
      </c>
      <c r="C30" s="17"/>
      <c r="D30" s="17"/>
      <c r="E30" s="17"/>
      <c r="F30" s="9" t="s">
        <v>45</v>
      </c>
      <c r="G30" s="14">
        <v>113932473.88</v>
      </c>
      <c r="H30" s="31" t="s">
        <v>46</v>
      </c>
      <c r="I30" s="17"/>
      <c r="J30" s="9" t="s">
        <v>11</v>
      </c>
      <c r="K30" s="28" t="s">
        <v>11</v>
      </c>
      <c r="L30" s="17"/>
      <c r="M30" s="32"/>
    </row>
    <row r="31" spans="2:13">
      <c r="B31" s="26" t="s">
        <v>26</v>
      </c>
      <c r="C31" s="17"/>
      <c r="D31" s="17"/>
      <c r="E31" s="17"/>
      <c r="F31" s="9" t="s">
        <v>47</v>
      </c>
      <c r="G31" s="14">
        <v>722703.4</v>
      </c>
      <c r="H31" s="31" t="s">
        <v>48</v>
      </c>
      <c r="I31" s="17"/>
      <c r="J31" s="9" t="s">
        <v>11</v>
      </c>
      <c r="K31" s="28" t="s">
        <v>11</v>
      </c>
      <c r="L31" s="17"/>
      <c r="M31" s="32"/>
    </row>
    <row r="32" spans="2:13">
      <c r="B32" s="33" t="s">
        <v>49</v>
      </c>
      <c r="C32" s="17"/>
      <c r="D32" s="17"/>
      <c r="E32" s="17"/>
      <c r="F32" s="8" t="s">
        <v>7</v>
      </c>
      <c r="G32" s="8" t="s">
        <v>7</v>
      </c>
      <c r="H32" s="31" t="s">
        <v>50</v>
      </c>
      <c r="I32" s="17"/>
      <c r="J32" s="9" t="s">
        <v>11</v>
      </c>
      <c r="K32" s="28" t="s">
        <v>11</v>
      </c>
      <c r="L32" s="17"/>
      <c r="M32" s="32"/>
    </row>
    <row r="33" spans="2:13">
      <c r="B33" s="26" t="s">
        <v>51</v>
      </c>
      <c r="C33" s="17"/>
      <c r="D33" s="17"/>
      <c r="E33" s="17"/>
      <c r="F33" s="9" t="s">
        <v>11</v>
      </c>
      <c r="G33" s="9" t="s">
        <v>11</v>
      </c>
      <c r="H33" s="31" t="s">
        <v>52</v>
      </c>
      <c r="I33" s="17"/>
      <c r="J33" s="9" t="s">
        <v>11</v>
      </c>
      <c r="K33" s="28" t="s">
        <v>11</v>
      </c>
      <c r="L33" s="17"/>
      <c r="M33" s="32"/>
    </row>
    <row r="34" spans="2:13">
      <c r="B34" s="26" t="s">
        <v>53</v>
      </c>
      <c r="C34" s="17"/>
      <c r="D34" s="17"/>
      <c r="E34" s="17"/>
      <c r="F34" s="28" t="s">
        <v>11</v>
      </c>
      <c r="G34" s="28" t="s">
        <v>11</v>
      </c>
      <c r="M34" s="5"/>
    </row>
    <row r="35" spans="2:13">
      <c r="B35" s="27"/>
      <c r="C35" s="17"/>
      <c r="D35" s="17"/>
      <c r="E35" s="17"/>
      <c r="F35" s="17"/>
      <c r="G35" s="17"/>
      <c r="H35" s="34" t="s">
        <v>44</v>
      </c>
      <c r="I35" s="17"/>
      <c r="J35" s="8" t="s">
        <v>54</v>
      </c>
      <c r="K35" s="36">
        <f>K39+K41</f>
        <v>3350236.89</v>
      </c>
      <c r="L35" s="37"/>
      <c r="M35" s="38"/>
    </row>
    <row r="36" spans="2:13">
      <c r="B36" s="26" t="s">
        <v>55</v>
      </c>
      <c r="C36" s="17"/>
      <c r="D36" s="17"/>
      <c r="E36" s="17"/>
      <c r="F36" s="28" t="s">
        <v>11</v>
      </c>
      <c r="G36" s="28" t="s">
        <v>11</v>
      </c>
      <c r="M36" s="5"/>
    </row>
    <row r="37" spans="2:13">
      <c r="B37" s="27"/>
      <c r="C37" s="17"/>
      <c r="D37" s="17"/>
      <c r="E37" s="17"/>
      <c r="F37" s="17"/>
      <c r="G37" s="17"/>
      <c r="H37" s="31" t="s">
        <v>56</v>
      </c>
      <c r="I37" s="17"/>
      <c r="J37" s="9" t="s">
        <v>11</v>
      </c>
      <c r="K37" s="28" t="s">
        <v>11</v>
      </c>
      <c r="L37" s="17"/>
      <c r="M37" s="32"/>
    </row>
    <row r="38" spans="2:13">
      <c r="B38" s="26" t="s">
        <v>57</v>
      </c>
      <c r="C38" s="17"/>
      <c r="D38" s="17"/>
      <c r="E38" s="17"/>
      <c r="F38" s="28" t="s">
        <v>11</v>
      </c>
      <c r="G38" s="28" t="s">
        <v>11</v>
      </c>
      <c r="M38" s="5"/>
    </row>
    <row r="39" spans="2:13">
      <c r="B39" s="27"/>
      <c r="C39" s="17"/>
      <c r="D39" s="17"/>
      <c r="E39" s="17"/>
      <c r="F39" s="17"/>
      <c r="G39" s="17"/>
      <c r="H39" s="31" t="s">
        <v>58</v>
      </c>
      <c r="I39" s="17"/>
      <c r="J39" s="9" t="s">
        <v>11</v>
      </c>
      <c r="K39" s="29">
        <v>1309963.04</v>
      </c>
      <c r="L39" s="30"/>
      <c r="M39" s="40"/>
    </row>
    <row r="40" spans="2:13">
      <c r="B40" s="26" t="s">
        <v>59</v>
      </c>
      <c r="C40" s="17"/>
      <c r="D40" s="17"/>
      <c r="E40" s="17"/>
      <c r="F40" s="28" t="s">
        <v>11</v>
      </c>
      <c r="G40" s="28" t="s">
        <v>11</v>
      </c>
      <c r="M40" s="5"/>
    </row>
    <row r="41" spans="2:13">
      <c r="B41" s="27"/>
      <c r="C41" s="17"/>
      <c r="D41" s="17"/>
      <c r="E41" s="17"/>
      <c r="F41" s="17"/>
      <c r="G41" s="17"/>
      <c r="H41" s="31" t="s">
        <v>60</v>
      </c>
      <c r="I41" s="17"/>
      <c r="J41" s="9" t="s">
        <v>54</v>
      </c>
      <c r="K41" s="29">
        <v>2040273.85</v>
      </c>
      <c r="L41" s="30"/>
      <c r="M41" s="40"/>
    </row>
    <row r="42" spans="2:13">
      <c r="B42" s="41" t="s">
        <v>61</v>
      </c>
      <c r="C42" s="17"/>
      <c r="D42" s="17"/>
      <c r="E42" s="17"/>
      <c r="F42" s="42">
        <v>179593668.69999999</v>
      </c>
      <c r="G42" s="43">
        <v>127614975.22</v>
      </c>
      <c r="M42" s="5"/>
    </row>
    <row r="43" spans="2:13">
      <c r="B43" s="27"/>
      <c r="C43" s="17"/>
      <c r="D43" s="17"/>
      <c r="E43" s="17"/>
      <c r="F43" s="17"/>
      <c r="G43" s="37"/>
      <c r="H43" s="34" t="s">
        <v>62</v>
      </c>
      <c r="I43" s="17"/>
      <c r="J43" s="8" t="s">
        <v>11</v>
      </c>
      <c r="K43" s="39">
        <f>K47</f>
        <v>1670400</v>
      </c>
      <c r="L43" s="17"/>
      <c r="M43" s="32"/>
    </row>
    <row r="44" spans="2:13">
      <c r="B44" s="27"/>
      <c r="C44" s="17"/>
      <c r="D44" s="17"/>
      <c r="E44" s="17"/>
      <c r="F44" s="17"/>
      <c r="G44" s="37"/>
      <c r="H44" s="31" t="s">
        <v>63</v>
      </c>
      <c r="I44" s="17"/>
      <c r="J44" s="28" t="s">
        <v>11</v>
      </c>
      <c r="K44" s="28" t="s">
        <v>11</v>
      </c>
      <c r="L44" s="17"/>
      <c r="M44" s="32"/>
    </row>
    <row r="45" spans="2:13">
      <c r="B45" s="10"/>
      <c r="H45" s="17"/>
      <c r="I45" s="17"/>
      <c r="J45" s="17"/>
      <c r="K45" s="17"/>
      <c r="L45" s="17"/>
      <c r="M45" s="32"/>
    </row>
    <row r="46" spans="2:13">
      <c r="B46" s="10"/>
      <c r="H46" s="17"/>
      <c r="I46" s="17"/>
      <c r="J46" s="17"/>
      <c r="K46" s="17"/>
      <c r="L46" s="17"/>
      <c r="M46" s="32"/>
    </row>
    <row r="47" spans="2:13">
      <c r="B47" s="10"/>
      <c r="H47" s="31" t="s">
        <v>64</v>
      </c>
      <c r="I47" s="17"/>
      <c r="J47" s="9" t="s">
        <v>11</v>
      </c>
      <c r="K47" s="29">
        <v>1670400</v>
      </c>
      <c r="L47" s="30"/>
      <c r="M47" s="40"/>
    </row>
    <row r="48" spans="2:13">
      <c r="B48" s="10"/>
      <c r="H48" s="31" t="s">
        <v>65</v>
      </c>
      <c r="I48" s="17"/>
      <c r="J48" s="9" t="s">
        <v>11</v>
      </c>
      <c r="K48" s="28" t="s">
        <v>11</v>
      </c>
      <c r="L48" s="17"/>
      <c r="M48" s="32"/>
    </row>
    <row r="49" spans="2:13">
      <c r="B49" s="10"/>
      <c r="H49" s="31" t="s">
        <v>66</v>
      </c>
      <c r="I49" s="17"/>
      <c r="J49" s="9" t="s">
        <v>11</v>
      </c>
      <c r="K49" s="28" t="s">
        <v>11</v>
      </c>
      <c r="L49" s="17"/>
      <c r="M49" s="32"/>
    </row>
    <row r="50" spans="2:13">
      <c r="B50" s="10"/>
      <c r="H50" s="31" t="s">
        <v>67</v>
      </c>
      <c r="I50" s="17"/>
      <c r="J50" s="9" t="s">
        <v>11</v>
      </c>
      <c r="K50" s="28" t="s">
        <v>11</v>
      </c>
      <c r="L50" s="17"/>
      <c r="M50" s="32"/>
    </row>
    <row r="51" spans="2:13">
      <c r="B51" s="10"/>
      <c r="H51" s="34" t="s">
        <v>68</v>
      </c>
      <c r="I51" s="17"/>
      <c r="J51" s="8" t="s">
        <v>11</v>
      </c>
      <c r="K51" s="35" t="s">
        <v>11</v>
      </c>
      <c r="L51" s="17"/>
      <c r="M51" s="32"/>
    </row>
    <row r="52" spans="2:13">
      <c r="B52" s="10"/>
      <c r="H52" s="31" t="s">
        <v>69</v>
      </c>
      <c r="I52" s="17"/>
      <c r="J52" s="9" t="s">
        <v>11</v>
      </c>
      <c r="K52" s="28" t="s">
        <v>11</v>
      </c>
      <c r="L52" s="17"/>
      <c r="M52" s="32"/>
    </row>
    <row r="53" spans="2:13">
      <c r="B53" s="10"/>
      <c r="H53" s="31" t="s">
        <v>70</v>
      </c>
      <c r="I53" s="17"/>
      <c r="J53" s="9" t="s">
        <v>11</v>
      </c>
      <c r="K53" s="28" t="s">
        <v>11</v>
      </c>
      <c r="L53" s="17"/>
      <c r="M53" s="32"/>
    </row>
    <row r="54" spans="2:13">
      <c r="B54" s="10"/>
      <c r="H54" s="31" t="s">
        <v>71</v>
      </c>
      <c r="I54" s="17"/>
      <c r="J54" s="9" t="s">
        <v>11</v>
      </c>
      <c r="K54" s="28" t="s">
        <v>11</v>
      </c>
      <c r="L54" s="17"/>
      <c r="M54" s="32"/>
    </row>
    <row r="55" spans="2:13">
      <c r="B55" s="10"/>
      <c r="H55" s="31" t="s">
        <v>72</v>
      </c>
      <c r="I55" s="17"/>
      <c r="J55" s="9" t="s">
        <v>11</v>
      </c>
      <c r="K55" s="28" t="s">
        <v>11</v>
      </c>
      <c r="L55" s="17"/>
      <c r="M55" s="32"/>
    </row>
    <row r="56" spans="2:13">
      <c r="B56" s="10"/>
      <c r="H56" s="31" t="s">
        <v>73</v>
      </c>
      <c r="I56" s="17"/>
      <c r="J56" s="9" t="s">
        <v>11</v>
      </c>
      <c r="K56" s="28" t="s">
        <v>11</v>
      </c>
      <c r="L56" s="17"/>
      <c r="M56" s="32"/>
    </row>
    <row r="57" spans="2:13">
      <c r="B57" s="10"/>
      <c r="H57" s="31" t="s">
        <v>74</v>
      </c>
      <c r="I57" s="17"/>
      <c r="J57" s="9" t="s">
        <v>11</v>
      </c>
      <c r="K57" s="28" t="s">
        <v>11</v>
      </c>
      <c r="L57" s="17"/>
      <c r="M57" s="32"/>
    </row>
    <row r="58" spans="2:13">
      <c r="B58" s="10"/>
      <c r="H58" s="34" t="s">
        <v>75</v>
      </c>
      <c r="I58" s="17"/>
      <c r="J58" s="8" t="s">
        <v>76</v>
      </c>
      <c r="K58" s="48" t="s">
        <v>11</v>
      </c>
      <c r="L58" s="49"/>
      <c r="M58" s="50"/>
    </row>
    <row r="59" spans="2:13">
      <c r="B59" s="10"/>
      <c r="H59" s="31" t="s">
        <v>77</v>
      </c>
      <c r="I59" s="17"/>
      <c r="J59" s="9" t="s">
        <v>76</v>
      </c>
      <c r="K59" s="28" t="s">
        <v>11</v>
      </c>
      <c r="L59" s="17"/>
      <c r="M59" s="32"/>
    </row>
    <row r="60" spans="2:13">
      <c r="B60" s="10"/>
      <c r="H60" s="46" t="s">
        <v>78</v>
      </c>
      <c r="I60" s="17"/>
      <c r="J60" s="11">
        <v>157198110.08000001</v>
      </c>
      <c r="K60" s="43">
        <v>93419602.969999999</v>
      </c>
      <c r="L60" s="37"/>
      <c r="M60" s="38"/>
    </row>
    <row r="61" spans="2:13">
      <c r="B61" s="10"/>
      <c r="H61" s="46" t="s">
        <v>79</v>
      </c>
      <c r="I61" s="17"/>
      <c r="J61" s="12" t="s">
        <v>80</v>
      </c>
      <c r="K61" s="47">
        <v>34195372.25</v>
      </c>
      <c r="L61" s="37"/>
      <c r="M61" s="38"/>
    </row>
    <row r="62" spans="2:13" ht="0" hidden="1" customHeight="1">
      <c r="B62" s="10"/>
      <c r="M62" s="5"/>
    </row>
    <row r="63" spans="2:13" ht="7.15" customHeight="1">
      <c r="B63" s="13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spans="2:13" ht="3.4" customHeight="1"/>
    <row r="65" spans="1:11" ht="4.5" customHeight="1">
      <c r="A65" s="44" t="s">
        <v>81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0.4" customHeight="1"/>
    <row r="67" spans="1:11" ht="59.45" customHeight="1">
      <c r="A67" s="17"/>
      <c r="B67" s="17"/>
      <c r="C67" s="17"/>
      <c r="D67" s="17"/>
    </row>
  </sheetData>
  <mergeCells count="124">
    <mergeCell ref="A65:K65"/>
    <mergeCell ref="A67:D67"/>
    <mergeCell ref="H59:I59"/>
    <mergeCell ref="K59:M59"/>
    <mergeCell ref="H60:I60"/>
    <mergeCell ref="K60:M60"/>
    <mergeCell ref="H61:I61"/>
    <mergeCell ref="K61:M61"/>
    <mergeCell ref="H56:I56"/>
    <mergeCell ref="K56:M56"/>
    <mergeCell ref="H57:I57"/>
    <mergeCell ref="K57:M57"/>
    <mergeCell ref="H58:I58"/>
    <mergeCell ref="K58:M58"/>
    <mergeCell ref="H53:I53"/>
    <mergeCell ref="K53:M53"/>
    <mergeCell ref="H54:I54"/>
    <mergeCell ref="K54:M54"/>
    <mergeCell ref="H55:I55"/>
    <mergeCell ref="K55:M55"/>
    <mergeCell ref="H50:I50"/>
    <mergeCell ref="K50:M50"/>
    <mergeCell ref="H51:I51"/>
    <mergeCell ref="K51:M51"/>
    <mergeCell ref="H52:I52"/>
    <mergeCell ref="K52:M52"/>
    <mergeCell ref="H47:I47"/>
    <mergeCell ref="K47:M47"/>
    <mergeCell ref="H48:I48"/>
    <mergeCell ref="K48:M48"/>
    <mergeCell ref="H49:I49"/>
    <mergeCell ref="K49:M49"/>
    <mergeCell ref="B42:E44"/>
    <mergeCell ref="F42:F44"/>
    <mergeCell ref="G42:G44"/>
    <mergeCell ref="H43:I43"/>
    <mergeCell ref="K43:M43"/>
    <mergeCell ref="H44:I46"/>
    <mergeCell ref="J44:J46"/>
    <mergeCell ref="K44:M46"/>
    <mergeCell ref="B40:E41"/>
    <mergeCell ref="F40:F41"/>
    <mergeCell ref="G40:G41"/>
    <mergeCell ref="H41:I41"/>
    <mergeCell ref="K41:M41"/>
    <mergeCell ref="B38:E39"/>
    <mergeCell ref="F38:F39"/>
    <mergeCell ref="G38:G39"/>
    <mergeCell ref="H39:I39"/>
    <mergeCell ref="K39:M39"/>
    <mergeCell ref="B36:E37"/>
    <mergeCell ref="F36:F37"/>
    <mergeCell ref="G36:G37"/>
    <mergeCell ref="H37:I37"/>
    <mergeCell ref="K37:M37"/>
    <mergeCell ref="B34:E35"/>
    <mergeCell ref="F34:F35"/>
    <mergeCell ref="G34:G35"/>
    <mergeCell ref="H35:I35"/>
    <mergeCell ref="K35:M35"/>
    <mergeCell ref="B32:E32"/>
    <mergeCell ref="H32:I32"/>
    <mergeCell ref="K32:M32"/>
    <mergeCell ref="B33:E33"/>
    <mergeCell ref="H33:I33"/>
    <mergeCell ref="K33:M33"/>
    <mergeCell ref="B30:E30"/>
    <mergeCell ref="H30:I30"/>
    <mergeCell ref="K30:M30"/>
    <mergeCell ref="B31:E31"/>
    <mergeCell ref="H31:I31"/>
    <mergeCell ref="K31:M31"/>
    <mergeCell ref="B28:E28"/>
    <mergeCell ref="H28:I28"/>
    <mergeCell ref="K28:M28"/>
    <mergeCell ref="B29:E29"/>
    <mergeCell ref="H29:I29"/>
    <mergeCell ref="K29:M29"/>
    <mergeCell ref="B26:E26"/>
    <mergeCell ref="H26:I26"/>
    <mergeCell ref="K26:M26"/>
    <mergeCell ref="B27:E27"/>
    <mergeCell ref="H27:I27"/>
    <mergeCell ref="K27:M27"/>
    <mergeCell ref="B24:E25"/>
    <mergeCell ref="F24:F25"/>
    <mergeCell ref="G24:G25"/>
    <mergeCell ref="H25:I25"/>
    <mergeCell ref="K25:M25"/>
    <mergeCell ref="B22:E23"/>
    <mergeCell ref="F22:F23"/>
    <mergeCell ref="G22:G23"/>
    <mergeCell ref="H23:I23"/>
    <mergeCell ref="K23:M23"/>
    <mergeCell ref="B20:E21"/>
    <mergeCell ref="F20:F21"/>
    <mergeCell ref="G20:G21"/>
    <mergeCell ref="H21:I21"/>
    <mergeCell ref="K21:M21"/>
    <mergeCell ref="B18:E19"/>
    <mergeCell ref="F18:F19"/>
    <mergeCell ref="G18:G19"/>
    <mergeCell ref="H19:I19"/>
    <mergeCell ref="K19:M19"/>
    <mergeCell ref="B16:E17"/>
    <mergeCell ref="F16:F17"/>
    <mergeCell ref="G16:G17"/>
    <mergeCell ref="H17:I17"/>
    <mergeCell ref="K17:M17"/>
    <mergeCell ref="B14:E14"/>
    <mergeCell ref="H14:I14"/>
    <mergeCell ref="K14:M14"/>
    <mergeCell ref="B15:E15"/>
    <mergeCell ref="H15:I15"/>
    <mergeCell ref="K15:M15"/>
    <mergeCell ref="A2:B8"/>
    <mergeCell ref="D3:L3"/>
    <mergeCell ref="D5:L5"/>
    <mergeCell ref="D7:L7"/>
    <mergeCell ref="B12:E13"/>
    <mergeCell ref="F12:F13"/>
    <mergeCell ref="G12:G13"/>
    <mergeCell ref="H13:I13"/>
    <mergeCell ref="K13:M13"/>
  </mergeCells>
  <printOptions horizontalCentered="1"/>
  <pageMargins left="0.19685039370078741" right="0.19685039370078741" top="0.19685039370078741" bottom="0.19685039370078741" header="0.39370078740157483" footer="0.3937007874015748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</vt:lpstr>
      <vt:lpstr>EstadoA!Títulos_a_imprimir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CONTABLEMPV</dc:creator>
  <cp:lastModifiedBy>Usuario de Windows</cp:lastModifiedBy>
  <cp:lastPrinted>2018-01-25T20:38:14Z</cp:lastPrinted>
  <dcterms:created xsi:type="dcterms:W3CDTF">2018-01-25T21:33:57Z</dcterms:created>
  <dcterms:modified xsi:type="dcterms:W3CDTF">2018-02-15T01:01:33Z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